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0" windowWidth="15480" windowHeight="11640" tabRatio="921" firstSheet="4" activeTab="6"/>
  </bookViews>
  <sheets>
    <sheet name="Instructions" sheetId="1" r:id="rId1"/>
    <sheet name="A_Transformation &amp; Communic" sheetId="2" r:id="rId2"/>
    <sheet name="B_Standards &amp; Assessments" sheetId="3" r:id="rId3"/>
    <sheet name="C_Using Data to Improve Instruc" sheetId="4" r:id="rId4"/>
    <sheet name="D_Great Teachers &amp; Leaders" sheetId="5" r:id="rId5"/>
    <sheet name="E_Turning Around the Lowest" sheetId="6" r:id="rId6"/>
    <sheet name="Budget Summary" sheetId="7" r:id="rId7"/>
  </sheets>
  <definedNames/>
  <calcPr fullCalcOnLoad="1"/>
</workbook>
</file>

<file path=xl/sharedStrings.xml><?xml version="1.0" encoding="utf-8"?>
<sst xmlns="http://schemas.openxmlformats.org/spreadsheetml/2006/main" count="111" uniqueCount="34">
  <si>
    <t>Budget Categories</t>
  </si>
  <si>
    <t xml:space="preserve">9. Total Costs </t>
  </si>
  <si>
    <t xml:space="preserve">FY2011       </t>
  </si>
  <si>
    <t xml:space="preserve">FY2012        </t>
  </si>
  <si>
    <t xml:space="preserve">FY2013             </t>
  </si>
  <si>
    <t xml:space="preserve">FY2014         </t>
  </si>
  <si>
    <t xml:space="preserve">Total             </t>
  </si>
  <si>
    <t>Race to the Top Summary Budget Table</t>
  </si>
  <si>
    <t>Race to the Top Project Budget Table</t>
  </si>
  <si>
    <t>Calculation checks</t>
  </si>
  <si>
    <t>Salaries (100)</t>
  </si>
  <si>
    <t>Retirement/ Fringe Benefits (200)</t>
  </si>
  <si>
    <t>Purchase Services (400)</t>
  </si>
  <si>
    <t>Supplies (500)</t>
  </si>
  <si>
    <t>Capital Outlay (600)</t>
  </si>
  <si>
    <t>Other (800)</t>
  </si>
  <si>
    <t>Retirement/Fringe Benefits (200)</t>
  </si>
  <si>
    <t xml:space="preserve">PLEASE DO NOT ENTER ANY OTHER DATA INTO THIS SUMMARY BUDGET TABLE.  </t>
  </si>
  <si>
    <t>Enter IRN</t>
  </si>
  <si>
    <t>Enter LEA Name</t>
  </si>
  <si>
    <t>IRN Number</t>
  </si>
  <si>
    <t xml:space="preserve">ASSURANCE AREA B - Standards &amp; Assessments:  </t>
  </si>
  <si>
    <t xml:space="preserve">ASSURANCE AREA D- Great Teachers and Leaders:  </t>
  </si>
  <si>
    <t xml:space="preserve">ASSURANCE AREA E - Turning Around the Lowest Achieving Schools:  </t>
  </si>
  <si>
    <t>Please fill in all rows, except "total costs".  The total costs will calculate automatically.</t>
  </si>
  <si>
    <t>Please  email the saved file to:  rttt@ode.state.oh.us by Friday, October 22, 2010.</t>
  </si>
  <si>
    <t>Please open tab A, B, C, D and E and fill in numbers as appropriate for your district.</t>
  </si>
  <si>
    <t>The Budget summary tab will populate automatically.</t>
  </si>
  <si>
    <t xml:space="preserve">THIS SUMMARY TABLE WILL AUTOPOPULATE FROM BUDGET TABS A, B, C, D, and E.   </t>
  </si>
  <si>
    <t>Once complete, please save the document and include your LEA IRN# and Name in the document file.  Summary)</t>
  </si>
  <si>
    <t>(Example:  047902_PerryLocalSchools_RttT Budget)</t>
  </si>
  <si>
    <t xml:space="preserve"> AREA A - Transformation Team &amp; Communications </t>
  </si>
  <si>
    <t xml:space="preserve">ASSURANCE AREA C - Using Data to Improve Instruction:  </t>
  </si>
  <si>
    <t>Marlington Local Schools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</si>
</sst>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4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0" fontId="6" fillId="3" borderId="1" xfId="15" applyFont="1" applyFill="1" applyBorder="1" applyAlignment="1">
      <alignment horizontal="center"/>
      <protection/>
    </xf>
    <xf numFmtId="0" fontId="5" fillId="4" borderId="2" xfId="15" applyFont="1" applyFill="1" applyBorder="1" applyAlignment="1">
      <alignment vertical="center" wrapText="1"/>
      <protection/>
    </xf>
    <xf numFmtId="0" fontId="5" fillId="3" borderId="2" xfId="15" applyFont="1" applyFill="1" applyBorder="1" applyAlignment="1">
      <alignment vertical="center" wrapText="1"/>
      <protection/>
    </xf>
    <xf numFmtId="0" fontId="5" fillId="4" borderId="3" xfId="15" applyFont="1" applyFill="1" applyBorder="1" applyAlignment="1">
      <alignment vertical="center" wrapText="1"/>
      <protection/>
    </xf>
    <xf numFmtId="0" fontId="5" fillId="4" borderId="4" xfId="15" applyFont="1" applyFill="1" applyBorder="1" applyAlignment="1">
      <alignment vertical="center" wrapText="1"/>
      <protection/>
    </xf>
    <xf numFmtId="0" fontId="5" fillId="4" borderId="5" xfId="15" applyFont="1" applyFill="1" applyBorder="1" applyAlignment="1">
      <alignment horizontal="left" wrapText="1"/>
      <protection/>
    </xf>
    <xf numFmtId="0" fontId="5" fillId="4" borderId="6" xfId="15" applyFont="1" applyFill="1" applyBorder="1" applyAlignment="1">
      <alignment horizontal="center" wrapText="1"/>
      <protection/>
    </xf>
    <xf numFmtId="0" fontId="5" fillId="4" borderId="7" xfId="15" applyFont="1" applyFill="1" applyBorder="1" applyAlignment="1">
      <alignment horizontal="center" wrapText="1"/>
      <protection/>
    </xf>
    <xf numFmtId="0" fontId="5" fillId="4" borderId="8" xfId="15" applyFont="1" applyFill="1" applyBorder="1" applyAlignment="1">
      <alignment horizontal="center" wrapText="1"/>
      <protection/>
    </xf>
    <xf numFmtId="3" fontId="6" fillId="3" borderId="9" xfId="20" applyNumberFormat="1" applyFont="1" applyFill="1" applyBorder="1" applyAlignment="1">
      <alignment horizontal="center" wrapText="1"/>
    </xf>
    <xf numFmtId="3" fontId="6" fillId="4" borderId="9" xfId="20" applyNumberFormat="1" applyFont="1" applyFill="1" applyBorder="1" applyAlignment="1">
      <alignment horizontal="center" wrapText="1"/>
    </xf>
    <xf numFmtId="3" fontId="6" fillId="4" borderId="10" xfId="20" applyNumberFormat="1" applyFont="1" applyFill="1" applyBorder="1" applyAlignment="1">
      <alignment horizontal="center" wrapText="1"/>
    </xf>
    <xf numFmtId="3" fontId="6" fillId="4" borderId="11" xfId="2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3" fontId="6" fillId="4" borderId="12" xfId="20" applyNumberFormat="1" applyFont="1" applyFill="1" applyBorder="1" applyAlignment="1">
      <alignment horizontal="center" wrapText="1"/>
    </xf>
    <xf numFmtId="0" fontId="5" fillId="4" borderId="13" xfId="15" applyFont="1" applyFill="1" applyBorder="1" applyAlignment="1">
      <alignment horizontal="center" wrapText="1"/>
      <protection/>
    </xf>
    <xf numFmtId="0" fontId="5" fillId="4" borderId="14" xfId="15" applyFont="1" applyFill="1" applyBorder="1" applyAlignment="1">
      <alignment horizontal="center" wrapText="1"/>
      <protection/>
    </xf>
    <xf numFmtId="0" fontId="7" fillId="2" borderId="0" xfId="0" applyFont="1" applyFill="1" applyAlignment="1">
      <alignment/>
    </xf>
    <xf numFmtId="0" fontId="5" fillId="5" borderId="4" xfId="15" applyFont="1" applyFill="1" applyBorder="1" applyAlignment="1">
      <alignment vertical="center" wrapText="1"/>
      <protection/>
    </xf>
    <xf numFmtId="3" fontId="6" fillId="3" borderId="15" xfId="20" applyNumberFormat="1" applyFont="1" applyFill="1" applyBorder="1" applyAlignment="1">
      <alignment horizontal="center" wrapText="1"/>
    </xf>
    <xf numFmtId="0" fontId="5" fillId="5" borderId="2" xfId="15" applyFont="1" applyFill="1" applyBorder="1" applyAlignment="1">
      <alignment vertical="center" wrapText="1"/>
      <protection/>
    </xf>
    <xf numFmtId="0" fontId="5" fillId="6" borderId="2" xfId="15" applyFont="1" applyFill="1" applyBorder="1" applyAlignment="1">
      <alignment vertical="center" wrapText="1"/>
      <protection/>
    </xf>
    <xf numFmtId="0" fontId="5" fillId="6" borderId="4" xfId="15" applyFont="1" applyFill="1" applyBorder="1" applyAlignment="1">
      <alignment vertical="center" wrapText="1"/>
      <protection/>
    </xf>
    <xf numFmtId="0" fontId="5" fillId="7" borderId="4" xfId="15" applyFont="1" applyFill="1" applyBorder="1" applyAlignment="1">
      <alignment vertical="center" wrapText="1"/>
      <protection/>
    </xf>
    <xf numFmtId="0" fontId="5" fillId="7" borderId="2" xfId="15" applyFont="1" applyFill="1" applyBorder="1" applyAlignment="1">
      <alignment vertical="center" wrapText="1"/>
      <protection/>
    </xf>
    <xf numFmtId="3" fontId="6" fillId="4" borderId="15" xfId="20" applyNumberFormat="1" applyFont="1" applyFill="1" applyBorder="1" applyAlignment="1">
      <alignment horizontal="center" wrapText="1"/>
    </xf>
    <xf numFmtId="0" fontId="5" fillId="8" borderId="16" xfId="15" applyFont="1" applyFill="1" applyBorder="1" applyAlignment="1">
      <alignment wrapText="1"/>
      <protection/>
    </xf>
    <xf numFmtId="0" fontId="5" fillId="8" borderId="17" xfId="15" applyFont="1" applyFill="1" applyBorder="1" applyAlignment="1">
      <alignment wrapText="1"/>
      <protection/>
    </xf>
    <xf numFmtId="0" fontId="8" fillId="9" borderId="0" xfId="0" applyFont="1" applyFill="1" applyAlignment="1">
      <alignment/>
    </xf>
    <xf numFmtId="0" fontId="0" fillId="9" borderId="0" xfId="0" applyFont="1" applyFill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left"/>
    </xf>
    <xf numFmtId="44" fontId="6" fillId="4" borderId="15" xfId="18" applyFont="1" applyFill="1" applyBorder="1" applyAlignment="1">
      <alignment horizontal="center" wrapText="1"/>
    </xf>
    <xf numFmtId="44" fontId="6" fillId="4" borderId="9" xfId="18" applyFont="1" applyFill="1" applyBorder="1" applyAlignment="1">
      <alignment horizontal="center" wrapText="1"/>
    </xf>
    <xf numFmtId="44" fontId="6" fillId="3" borderId="15" xfId="18" applyFont="1" applyFill="1" applyBorder="1" applyAlignment="1">
      <alignment horizontal="center" wrapText="1"/>
    </xf>
    <xf numFmtId="44" fontId="6" fillId="3" borderId="9" xfId="18" applyFont="1" applyFill="1" applyBorder="1" applyAlignment="1">
      <alignment horizontal="center" wrapText="1"/>
    </xf>
    <xf numFmtId="44" fontId="6" fillId="4" borderId="12" xfId="18" applyFont="1" applyFill="1" applyBorder="1" applyAlignment="1">
      <alignment horizontal="center" wrapText="1"/>
    </xf>
    <xf numFmtId="44" fontId="6" fillId="4" borderId="11" xfId="18" applyFont="1" applyFill="1" applyBorder="1" applyAlignment="1">
      <alignment horizontal="center" wrapText="1"/>
    </xf>
    <xf numFmtId="44" fontId="6" fillId="5" borderId="15" xfId="18" applyFont="1" applyFill="1" applyBorder="1" applyAlignment="1">
      <alignment horizontal="center" wrapText="1"/>
    </xf>
    <xf numFmtId="44" fontId="6" fillId="5" borderId="9" xfId="18" applyFont="1" applyFill="1" applyBorder="1" applyAlignment="1">
      <alignment horizontal="center" wrapText="1"/>
    </xf>
    <xf numFmtId="44" fontId="6" fillId="6" borderId="15" xfId="18" applyFont="1" applyFill="1" applyBorder="1" applyAlignment="1">
      <alignment horizontal="center" wrapText="1"/>
    </xf>
    <xf numFmtId="44" fontId="6" fillId="6" borderId="9" xfId="18" applyFont="1" applyFill="1" applyBorder="1" applyAlignment="1">
      <alignment horizontal="center" wrapText="1"/>
    </xf>
    <xf numFmtId="44" fontId="6" fillId="7" borderId="15" xfId="18" applyFont="1" applyFill="1" applyBorder="1" applyAlignment="1">
      <alignment horizontal="center" wrapText="1"/>
    </xf>
    <xf numFmtId="44" fontId="6" fillId="7" borderId="9" xfId="18" applyFont="1" applyFill="1" applyBorder="1" applyAlignment="1">
      <alignment horizontal="center" wrapText="1"/>
    </xf>
    <xf numFmtId="44" fontId="6" fillId="4" borderId="18" xfId="18" applyFont="1" applyFill="1" applyBorder="1" applyAlignment="1">
      <alignment horizontal="center" wrapText="1"/>
    </xf>
    <xf numFmtId="44" fontId="6" fillId="4" borderId="19" xfId="18" applyFont="1" applyFill="1" applyBorder="1" applyAlignment="1">
      <alignment horizontal="center" wrapText="1"/>
    </xf>
    <xf numFmtId="44" fontId="6" fillId="3" borderId="20" xfId="18" applyFont="1" applyFill="1" applyBorder="1" applyAlignment="1">
      <alignment horizontal="center" wrapText="1"/>
    </xf>
    <xf numFmtId="44" fontId="6" fillId="3" borderId="21" xfId="18" applyFont="1" applyFill="1" applyBorder="1" applyAlignment="1">
      <alignment horizontal="center" wrapText="1"/>
    </xf>
    <xf numFmtId="44" fontId="6" fillId="4" borderId="20" xfId="18" applyFont="1" applyFill="1" applyBorder="1" applyAlignment="1">
      <alignment horizontal="center" wrapText="1"/>
    </xf>
    <xf numFmtId="44" fontId="6" fillId="4" borderId="21" xfId="18" applyFont="1" applyFill="1" applyBorder="1" applyAlignment="1">
      <alignment horizontal="center" wrapText="1"/>
    </xf>
    <xf numFmtId="44" fontId="6" fillId="4" borderId="22" xfId="18" applyFont="1" applyFill="1" applyBorder="1" applyAlignment="1">
      <alignment horizontal="center" wrapText="1"/>
    </xf>
    <xf numFmtId="44" fontId="6" fillId="4" borderId="10" xfId="18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164" fontId="6" fillId="0" borderId="23" xfId="18" applyNumberFormat="1" applyFont="1" applyFill="1" applyBorder="1" applyAlignment="1">
      <alignment horizontal="center" wrapText="1"/>
    </xf>
    <xf numFmtId="0" fontId="9" fillId="0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2" borderId="0" xfId="0" applyFill="1" applyAlignment="1">
      <alignment/>
    </xf>
    <xf numFmtId="0" fontId="11" fillId="0" borderId="0" xfId="0" applyFont="1" applyAlignment="1">
      <alignment horizontal="left" wrapText="1"/>
    </xf>
    <xf numFmtId="0" fontId="5" fillId="8" borderId="24" xfId="15" applyFont="1" applyFill="1" applyBorder="1" applyAlignment="1">
      <alignment horizontal="right" wrapText="1"/>
      <protection/>
    </xf>
    <xf numFmtId="0" fontId="5" fillId="8" borderId="16" xfId="15" applyFont="1" applyFill="1" applyBorder="1" applyAlignment="1">
      <alignment horizontal="right" wrapText="1"/>
      <protection/>
    </xf>
    <xf numFmtId="0" fontId="5" fillId="3" borderId="0" xfId="15" applyFont="1" applyFill="1" applyBorder="1" applyAlignment="1">
      <alignment horizontal="center"/>
      <protection/>
    </xf>
    <xf numFmtId="0" fontId="5" fillId="3" borderId="25" xfId="15" applyFont="1" applyFill="1" applyBorder="1" applyAlignment="1">
      <alignment horizontal="center"/>
      <protection/>
    </xf>
    <xf numFmtId="0" fontId="5" fillId="8" borderId="16" xfId="15" applyFont="1" applyFill="1" applyBorder="1" applyAlignment="1">
      <alignment horizontal="left" wrapText="1"/>
      <protection/>
    </xf>
    <xf numFmtId="0" fontId="5" fillId="8" borderId="17" xfId="15" applyFont="1" applyFill="1" applyBorder="1" applyAlignment="1">
      <alignment horizontal="left" wrapText="1"/>
      <protection/>
    </xf>
    <xf numFmtId="0" fontId="5" fillId="3" borderId="26" xfId="15" applyFont="1" applyFill="1" applyBorder="1" applyAlignment="1">
      <alignment horizontal="center" wrapText="1"/>
      <protection/>
    </xf>
    <xf numFmtId="0" fontId="5" fillId="3" borderId="27" xfId="15" applyFont="1" applyFill="1" applyBorder="1" applyAlignment="1">
      <alignment horizontal="center" wrapText="1"/>
      <protection/>
    </xf>
    <xf numFmtId="0" fontId="5" fillId="3" borderId="28" xfId="15" applyFont="1" applyFill="1" applyBorder="1" applyAlignment="1">
      <alignment horizontal="center" wrapText="1"/>
      <protection/>
    </xf>
    <xf numFmtId="0" fontId="5" fillId="8" borderId="24" xfId="15" applyFont="1" applyFill="1" applyBorder="1" applyAlignment="1">
      <alignment horizontal="center"/>
      <protection/>
    </xf>
    <xf numFmtId="0" fontId="5" fillId="8" borderId="16" xfId="15" applyFont="1" applyFill="1" applyBorder="1" applyAlignment="1">
      <alignment horizontal="center"/>
      <protection/>
    </xf>
    <xf numFmtId="0" fontId="5" fillId="8" borderId="17" xfId="15" applyFont="1" applyFill="1" applyBorder="1" applyAlignment="1">
      <alignment horizontal="center"/>
      <protection/>
    </xf>
  </cellXfs>
  <cellStyles count="7">
    <cellStyle name="Normal" xfId="0"/>
    <cellStyle name="---------------------------------------------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L18"/>
  <sheetViews>
    <sheetView workbookViewId="0" topLeftCell="A1">
      <selection activeCell="F10" sqref="F10"/>
    </sheetView>
  </sheetViews>
  <sheetFormatPr defaultColWidth="8.8515625" defaultRowHeight="15"/>
  <cols>
    <col min="1" max="4" width="8.8515625" style="17" customWidth="1"/>
    <col min="5" max="5" width="19.8515625" style="17" customWidth="1"/>
    <col min="6" max="16384" width="8.8515625" style="17" customWidth="1"/>
  </cols>
  <sheetData>
    <row r="4" spans="2:5" ht="13.5">
      <c r="B4" s="35" t="s">
        <v>18</v>
      </c>
      <c r="E4" s="36">
        <v>49882</v>
      </c>
    </row>
    <row r="6" spans="2:5" ht="13.5">
      <c r="B6" s="35" t="s">
        <v>19</v>
      </c>
      <c r="E6" s="64" t="s">
        <v>33</v>
      </c>
    </row>
    <row r="8" ht="13.5">
      <c r="B8" s="35" t="s">
        <v>26</v>
      </c>
    </row>
    <row r="10" spans="2:6" ht="15">
      <c r="B10" s="35" t="s">
        <v>27</v>
      </c>
      <c r="F10" s="34"/>
    </row>
    <row r="12" spans="2:12" ht="30" customHeight="1">
      <c r="B12" s="65" t="s">
        <v>29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2:8" ht="13.5">
      <c r="B13" s="37" t="s">
        <v>30</v>
      </c>
      <c r="C13" s="38"/>
      <c r="D13" s="38"/>
      <c r="E13" s="38"/>
      <c r="F13" s="38"/>
      <c r="G13" s="38"/>
      <c r="H13" s="38"/>
    </row>
    <row r="14" spans="2:8" ht="13.5">
      <c r="B14" s="37"/>
      <c r="C14" s="38"/>
      <c r="D14" s="38"/>
      <c r="E14" s="38"/>
      <c r="F14" s="38"/>
      <c r="G14" s="38"/>
      <c r="H14" s="38"/>
    </row>
    <row r="15" spans="2:8" ht="13.5">
      <c r="B15" s="37" t="s">
        <v>25</v>
      </c>
      <c r="C15" s="38"/>
      <c r="D15" s="38"/>
      <c r="E15" s="38"/>
      <c r="F15" s="38"/>
      <c r="G15" s="38"/>
      <c r="H15" s="38"/>
    </row>
    <row r="18" ht="13.5">
      <c r="C18" s="39"/>
    </row>
  </sheetData>
  <mergeCells count="1">
    <mergeCell ref="B12:L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3">
      <selection activeCell="F8" sqref="F8"/>
    </sheetView>
  </sheetViews>
  <sheetFormatPr defaultColWidth="8.8515625" defaultRowHeight="15"/>
  <cols>
    <col min="1" max="1" width="31.28125" style="17" customWidth="1"/>
    <col min="2" max="2" width="14.140625" style="17" customWidth="1"/>
    <col min="3" max="3" width="17.421875" style="17" customWidth="1"/>
    <col min="4" max="6" width="15.7109375" style="17" customWidth="1"/>
    <col min="7" max="16384" width="8.8515625" style="17" customWidth="1"/>
  </cols>
  <sheetData>
    <row r="1" spans="1:6" ht="15" customHeight="1">
      <c r="A1" s="68" t="s">
        <v>8</v>
      </c>
      <c r="B1" s="68"/>
      <c r="C1" s="68"/>
      <c r="D1" s="68"/>
      <c r="E1" s="68"/>
      <c r="F1" s="69"/>
    </row>
    <row r="2" spans="1:6" ht="15" customHeight="1" thickBot="1">
      <c r="A2" s="66" t="s">
        <v>31</v>
      </c>
      <c r="B2" s="67"/>
      <c r="C2" s="67"/>
      <c r="D2" s="30" t="str">
        <f>Instructions!E6</f>
        <v>Marlington Local Schools</v>
      </c>
      <c r="E2" s="30"/>
      <c r="F2" s="31"/>
    </row>
    <row r="3" spans="1:6" ht="22.5" customHeight="1" thickBot="1">
      <c r="A3" s="9" t="s">
        <v>0</v>
      </c>
      <c r="B3" s="19" t="s">
        <v>2</v>
      </c>
      <c r="C3" s="11" t="s">
        <v>3</v>
      </c>
      <c r="D3" s="11" t="s">
        <v>4</v>
      </c>
      <c r="E3" s="11" t="s">
        <v>5</v>
      </c>
      <c r="F3" s="20" t="s">
        <v>6</v>
      </c>
    </row>
    <row r="4" spans="1:6" ht="30" customHeight="1">
      <c r="A4" s="8" t="s">
        <v>10</v>
      </c>
      <c r="B4" s="40">
        <v>2240</v>
      </c>
      <c r="C4" s="40">
        <v>1998.05</v>
      </c>
      <c r="D4" s="40">
        <v>1998.05</v>
      </c>
      <c r="E4" s="40">
        <v>1998.05</v>
      </c>
      <c r="F4" s="41">
        <f aca="true" t="shared" si="0" ref="F4:F9">SUM(B4:E4)</f>
        <v>8234.15</v>
      </c>
    </row>
    <row r="5" spans="1:6" ht="30" customHeight="1">
      <c r="A5" s="6" t="s">
        <v>11</v>
      </c>
      <c r="B5" s="42">
        <v>352</v>
      </c>
      <c r="C5" s="42">
        <v>311.67</v>
      </c>
      <c r="D5" s="42"/>
      <c r="E5" s="42"/>
      <c r="F5" s="43">
        <f>SUM(B5:E5)</f>
        <v>663.6700000000001</v>
      </c>
    </row>
    <row r="6" spans="1:6" ht="30" customHeight="1">
      <c r="A6" s="5" t="s">
        <v>12</v>
      </c>
      <c r="B6" s="40"/>
      <c r="C6" s="40"/>
      <c r="D6" s="40"/>
      <c r="E6" s="40"/>
      <c r="F6" s="41"/>
    </row>
    <row r="7" spans="1:6" ht="30" customHeight="1">
      <c r="A7" s="6" t="s">
        <v>13</v>
      </c>
      <c r="B7" s="42">
        <v>412</v>
      </c>
      <c r="C7" s="42"/>
      <c r="D7" s="42"/>
      <c r="E7" s="42"/>
      <c r="F7" s="43">
        <f>SUM(B7:E7)</f>
        <v>412</v>
      </c>
    </row>
    <row r="8" spans="1:6" ht="30" customHeight="1">
      <c r="A8" s="5" t="s">
        <v>14</v>
      </c>
      <c r="B8" s="40"/>
      <c r="C8" s="40"/>
      <c r="D8" s="40"/>
      <c r="E8" s="40"/>
      <c r="F8" s="41">
        <f t="shared" si="0"/>
        <v>0</v>
      </c>
    </row>
    <row r="9" spans="1:6" ht="30" customHeight="1">
      <c r="A9" s="6" t="s">
        <v>15</v>
      </c>
      <c r="B9" s="42"/>
      <c r="C9" s="42"/>
      <c r="D9" s="42"/>
      <c r="E9" s="42"/>
      <c r="F9" s="43">
        <f t="shared" si="0"/>
        <v>0</v>
      </c>
    </row>
    <row r="10" spans="1:6" ht="30" customHeight="1" thickBot="1">
      <c r="A10" s="7" t="s">
        <v>1</v>
      </c>
      <c r="B10" s="44">
        <f>SUM(B4:B9)</f>
        <v>3004</v>
      </c>
      <c r="C10" s="44">
        <f>SUM(C4:C9)</f>
        <v>2309.72</v>
      </c>
      <c r="D10" s="44">
        <f>SUM(D4:D9)</f>
        <v>1998.05</v>
      </c>
      <c r="E10" s="44">
        <f>SUM(E4:E9)</f>
        <v>1998.05</v>
      </c>
      <c r="F10" s="45">
        <f>SUM(F4:F9)</f>
        <v>9309.82</v>
      </c>
    </row>
    <row r="12" spans="1:6" ht="13.5">
      <c r="A12" s="17" t="s">
        <v>24</v>
      </c>
      <c r="E12" s="32" t="s">
        <v>20</v>
      </c>
      <c r="F12" s="33">
        <v>49882</v>
      </c>
    </row>
  </sheetData>
  <mergeCells count="2">
    <mergeCell ref="A2:C2"/>
    <mergeCell ref="A1:F1"/>
  </mergeCells>
  <printOptions/>
  <pageMargins left="0.7" right="0.7" top="0.75" bottom="0.75" header="0.3" footer="0.3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E5" sqref="E5"/>
    </sheetView>
  </sheetViews>
  <sheetFormatPr defaultColWidth="8.8515625" defaultRowHeight="15"/>
  <cols>
    <col min="1" max="1" width="31.28125" style="17" customWidth="1"/>
    <col min="2" max="6" width="15.7109375" style="17" customWidth="1"/>
    <col min="7" max="16384" width="8.8515625" style="17" customWidth="1"/>
  </cols>
  <sheetData>
    <row r="1" spans="1:6" ht="15" customHeight="1">
      <c r="A1" s="68" t="s">
        <v>8</v>
      </c>
      <c r="B1" s="68"/>
      <c r="C1" s="68"/>
      <c r="D1" s="68"/>
      <c r="E1" s="68"/>
      <c r="F1" s="69"/>
    </row>
    <row r="2" spans="1:6" ht="15" customHeight="1" thickBot="1">
      <c r="A2" s="66" t="s">
        <v>21</v>
      </c>
      <c r="B2" s="67"/>
      <c r="C2" s="67"/>
      <c r="D2" s="30" t="str">
        <f>Instructions!E6</f>
        <v>Marlington Local Schools</v>
      </c>
      <c r="E2" s="30"/>
      <c r="F2" s="31"/>
    </row>
    <row r="3" spans="1:6" ht="22.5" customHeight="1" thickBot="1">
      <c r="A3" s="9" t="s">
        <v>0</v>
      </c>
      <c r="B3" s="19" t="s">
        <v>2</v>
      </c>
      <c r="C3" s="11" t="s">
        <v>3</v>
      </c>
      <c r="D3" s="11" t="s">
        <v>4</v>
      </c>
      <c r="E3" s="11" t="s">
        <v>5</v>
      </c>
      <c r="F3" s="20" t="s">
        <v>6</v>
      </c>
    </row>
    <row r="4" spans="1:6" ht="30" customHeight="1">
      <c r="A4" s="22" t="s">
        <v>10</v>
      </c>
      <c r="B4" s="46">
        <v>9360</v>
      </c>
      <c r="C4" s="46">
        <v>13370</v>
      </c>
      <c r="D4" s="46">
        <v>19530</v>
      </c>
      <c r="E4" s="46">
        <v>8857.38</v>
      </c>
      <c r="F4" s="47">
        <f aca="true" t="shared" si="0" ref="F4:F9">SUM(B4:E4)</f>
        <v>51117.38</v>
      </c>
    </row>
    <row r="5" spans="1:6" ht="30" customHeight="1">
      <c r="A5" s="6" t="s">
        <v>11</v>
      </c>
      <c r="B5" s="42">
        <v>1556</v>
      </c>
      <c r="C5" s="42">
        <v>2101</v>
      </c>
      <c r="D5" s="42">
        <v>3069</v>
      </c>
      <c r="E5" s="42">
        <v>1485</v>
      </c>
      <c r="F5" s="43">
        <f t="shared" si="0"/>
        <v>8211</v>
      </c>
    </row>
    <row r="6" spans="1:6" ht="30" customHeight="1">
      <c r="A6" s="24" t="s">
        <v>12</v>
      </c>
      <c r="B6" s="46"/>
      <c r="C6" s="46"/>
      <c r="D6" s="46"/>
      <c r="E6" s="46"/>
      <c r="F6" s="47">
        <f t="shared" si="0"/>
        <v>0</v>
      </c>
    </row>
    <row r="7" spans="1:6" ht="30" customHeight="1">
      <c r="A7" s="6" t="s">
        <v>13</v>
      </c>
      <c r="B7" s="42">
        <v>927.28</v>
      </c>
      <c r="C7" s="42">
        <v>1146</v>
      </c>
      <c r="D7" s="42">
        <v>1674</v>
      </c>
      <c r="E7" s="42">
        <v>810</v>
      </c>
      <c r="F7" s="43">
        <f t="shared" si="0"/>
        <v>4557.28</v>
      </c>
    </row>
    <row r="8" spans="1:6" ht="30" customHeight="1">
      <c r="A8" s="24" t="s">
        <v>14</v>
      </c>
      <c r="B8" s="46"/>
      <c r="C8" s="46"/>
      <c r="D8" s="46"/>
      <c r="E8" s="46"/>
      <c r="F8" s="47">
        <f t="shared" si="0"/>
        <v>0</v>
      </c>
    </row>
    <row r="9" spans="1:6" ht="30" customHeight="1">
      <c r="A9" s="6" t="s">
        <v>15</v>
      </c>
      <c r="B9" s="42"/>
      <c r="C9" s="42"/>
      <c r="D9" s="42"/>
      <c r="E9" s="42"/>
      <c r="F9" s="43">
        <f t="shared" si="0"/>
        <v>0</v>
      </c>
    </row>
    <row r="10" spans="1:6" ht="30" customHeight="1" thickBot="1">
      <c r="A10" s="7" t="s">
        <v>1</v>
      </c>
      <c r="B10" s="44">
        <f>SUM(B4:B9)</f>
        <v>11843.28</v>
      </c>
      <c r="C10" s="44">
        <f>SUM(C4:C9)</f>
        <v>16617</v>
      </c>
      <c r="D10" s="44">
        <f>SUM(D4:D9)</f>
        <v>24273</v>
      </c>
      <c r="E10" s="44">
        <f>SUM(E4:E9)</f>
        <v>11152.38</v>
      </c>
      <c r="F10" s="45">
        <f>SUM(F4:F7)</f>
        <v>63885.659999999996</v>
      </c>
    </row>
    <row r="12" spans="1:6" ht="13.5">
      <c r="A12" t="s">
        <v>24</v>
      </c>
      <c r="E12" s="32" t="s">
        <v>20</v>
      </c>
      <c r="F12" s="33">
        <v>49882</v>
      </c>
    </row>
  </sheetData>
  <mergeCells count="2">
    <mergeCell ref="A2:C2"/>
    <mergeCell ref="A1:F1"/>
  </mergeCells>
  <printOptions/>
  <pageMargins left="0.7" right="0.7" top="0.75" bottom="0.75" header="0.3" footer="0.3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C3">
      <selection activeCell="C6" sqref="C6"/>
    </sheetView>
  </sheetViews>
  <sheetFormatPr defaultColWidth="8.8515625" defaultRowHeight="15"/>
  <cols>
    <col min="1" max="1" width="28.421875" style="17" customWidth="1"/>
    <col min="2" max="6" width="15.7109375" style="17" customWidth="1"/>
    <col min="7" max="16384" width="8.8515625" style="17" customWidth="1"/>
  </cols>
  <sheetData>
    <row r="1" spans="1:6" ht="15" customHeight="1">
      <c r="A1" s="68" t="s">
        <v>8</v>
      </c>
      <c r="B1" s="68"/>
      <c r="C1" s="68"/>
      <c r="D1" s="68"/>
      <c r="E1" s="68"/>
      <c r="F1" s="69"/>
    </row>
    <row r="2" spans="1:6" ht="15" customHeight="1" thickBot="1">
      <c r="A2" s="66" t="s">
        <v>32</v>
      </c>
      <c r="B2" s="67"/>
      <c r="C2" s="67"/>
      <c r="D2" s="70" t="str">
        <f>Instructions!E6</f>
        <v>Marlington Local Schools</v>
      </c>
      <c r="E2" s="70"/>
      <c r="F2" s="71"/>
    </row>
    <row r="3" spans="1:6" ht="22.5" customHeight="1" thickBot="1">
      <c r="A3" s="9" t="s">
        <v>0</v>
      </c>
      <c r="B3" s="19" t="s">
        <v>2</v>
      </c>
      <c r="C3" s="11" t="s">
        <v>3</v>
      </c>
      <c r="D3" s="11" t="s">
        <v>4</v>
      </c>
      <c r="E3" s="11" t="s">
        <v>5</v>
      </c>
      <c r="F3" s="20" t="s">
        <v>6</v>
      </c>
    </row>
    <row r="4" spans="1:6" ht="30" customHeight="1">
      <c r="A4" s="26" t="s">
        <v>10</v>
      </c>
      <c r="B4" s="48">
        <v>1260</v>
      </c>
      <c r="C4" s="48">
        <v>4221.7</v>
      </c>
      <c r="D4" s="48">
        <v>4221.7</v>
      </c>
      <c r="E4" s="48">
        <v>4221.7</v>
      </c>
      <c r="F4" s="49">
        <f>SUM(B4:E4)</f>
        <v>13925.099999999999</v>
      </c>
    </row>
    <row r="5" spans="1:6" ht="30" customHeight="1">
      <c r="A5" s="6" t="s">
        <v>11</v>
      </c>
      <c r="B5" s="42">
        <v>198</v>
      </c>
      <c r="C5" s="42">
        <v>654.9</v>
      </c>
      <c r="D5" s="42">
        <v>654.9</v>
      </c>
      <c r="E5" s="42">
        <v>654.9</v>
      </c>
      <c r="F5" s="43">
        <f aca="true" t="shared" si="0" ref="F5:F10">SUM(B5:E5)</f>
        <v>2162.7</v>
      </c>
    </row>
    <row r="6" spans="1:6" ht="30" customHeight="1">
      <c r="A6" s="25" t="s">
        <v>12</v>
      </c>
      <c r="B6" s="48">
        <v>2495</v>
      </c>
      <c r="C6" s="48">
        <v>14142</v>
      </c>
      <c r="D6" s="48">
        <v>14142</v>
      </c>
      <c r="E6" s="48">
        <v>9142</v>
      </c>
      <c r="F6" s="49">
        <f t="shared" si="0"/>
        <v>39921</v>
      </c>
    </row>
    <row r="7" spans="1:6" ht="30" customHeight="1">
      <c r="A7" s="6" t="s">
        <v>13</v>
      </c>
      <c r="B7" s="42"/>
      <c r="C7" s="42"/>
      <c r="D7" s="42"/>
      <c r="E7" s="42"/>
      <c r="F7" s="43">
        <f t="shared" si="0"/>
        <v>0</v>
      </c>
    </row>
    <row r="8" spans="1:6" ht="30" customHeight="1">
      <c r="A8" s="25" t="s">
        <v>14</v>
      </c>
      <c r="B8" s="48">
        <v>28430</v>
      </c>
      <c r="C8" s="48">
        <v>7090</v>
      </c>
      <c r="D8" s="48">
        <v>7090</v>
      </c>
      <c r="E8" s="48"/>
      <c r="F8" s="49">
        <f t="shared" si="0"/>
        <v>42610</v>
      </c>
    </row>
    <row r="9" spans="1:6" ht="30" customHeight="1">
      <c r="A9" s="6" t="s">
        <v>15</v>
      </c>
      <c r="B9" s="42"/>
      <c r="C9" s="42"/>
      <c r="D9" s="42"/>
      <c r="E9" s="42"/>
      <c r="F9" s="43">
        <f t="shared" si="0"/>
        <v>0</v>
      </c>
    </row>
    <row r="10" spans="1:6" ht="30" customHeight="1" thickBot="1">
      <c r="A10" s="7" t="s">
        <v>1</v>
      </c>
      <c r="B10" s="44">
        <f>SUM(B4:B9)</f>
        <v>32383</v>
      </c>
      <c r="C10" s="44">
        <f>SUM(C4:C9)</f>
        <v>26108.6</v>
      </c>
      <c r="D10" s="44">
        <f>SUM(D4:D9)</f>
        <v>26108.6</v>
      </c>
      <c r="E10" s="44">
        <f>SUM(E4:E9)</f>
        <v>14018.599999999999</v>
      </c>
      <c r="F10" s="45">
        <f t="shared" si="0"/>
        <v>98618.79999999999</v>
      </c>
    </row>
    <row r="12" spans="1:6" ht="13.5">
      <c r="A12" t="s">
        <v>24</v>
      </c>
      <c r="E12" s="32" t="s">
        <v>20</v>
      </c>
      <c r="F12" s="33">
        <v>49882</v>
      </c>
    </row>
  </sheetData>
  <mergeCells count="3">
    <mergeCell ref="A2:C2"/>
    <mergeCell ref="D2:F2"/>
    <mergeCell ref="A1:F1"/>
  </mergeCells>
  <printOptions/>
  <pageMargins left="0.7" right="0.7" top="0.75" bottom="0.75" header="0.3" footer="0.3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3">
      <selection activeCell="F5" sqref="F5"/>
    </sheetView>
  </sheetViews>
  <sheetFormatPr defaultColWidth="8.8515625" defaultRowHeight="15"/>
  <cols>
    <col min="1" max="1" width="28.28125" style="17" customWidth="1"/>
    <col min="2" max="2" width="16.140625" style="17" customWidth="1"/>
    <col min="3" max="3" width="14.140625" style="17" customWidth="1"/>
    <col min="4" max="4" width="13.8515625" style="17" customWidth="1"/>
    <col min="5" max="5" width="16.8515625" style="17" customWidth="1"/>
    <col min="6" max="6" width="15.7109375" style="17" customWidth="1"/>
    <col min="7" max="16384" width="8.8515625" style="17" customWidth="1"/>
  </cols>
  <sheetData>
    <row r="1" spans="1:6" ht="15" customHeight="1">
      <c r="A1" s="68" t="s">
        <v>8</v>
      </c>
      <c r="B1" s="68"/>
      <c r="C1" s="68"/>
      <c r="D1" s="68"/>
      <c r="E1" s="68"/>
      <c r="F1" s="69"/>
    </row>
    <row r="2" spans="1:6" ht="15" customHeight="1" thickBot="1">
      <c r="A2" s="66" t="s">
        <v>22</v>
      </c>
      <c r="B2" s="67"/>
      <c r="C2" s="67"/>
      <c r="D2" s="70" t="str">
        <f>Instructions!E6</f>
        <v>Marlington Local Schools</v>
      </c>
      <c r="E2" s="70"/>
      <c r="F2" s="71"/>
    </row>
    <row r="3" spans="1:6" ht="22.5" customHeight="1" thickBot="1">
      <c r="A3" s="9" t="s">
        <v>0</v>
      </c>
      <c r="B3" s="19" t="s">
        <v>2</v>
      </c>
      <c r="C3" s="11" t="s">
        <v>3</v>
      </c>
      <c r="D3" s="11" t="s">
        <v>4</v>
      </c>
      <c r="E3" s="11" t="s">
        <v>5</v>
      </c>
      <c r="F3" s="20" t="s">
        <v>6</v>
      </c>
    </row>
    <row r="4" spans="1:6" ht="30" customHeight="1">
      <c r="A4" s="27" t="s">
        <v>10</v>
      </c>
      <c r="B4" s="50">
        <v>1169.72</v>
      </c>
      <c r="C4" s="50"/>
      <c r="D4" s="50"/>
      <c r="E4" s="50"/>
      <c r="F4" s="51">
        <f>SUM(B4,C4,D4,E4)</f>
        <v>1169.72</v>
      </c>
    </row>
    <row r="5" spans="1:6" ht="30" customHeight="1">
      <c r="A5" s="6" t="s">
        <v>11</v>
      </c>
      <c r="B5" s="42">
        <v>165</v>
      </c>
      <c r="C5" s="42"/>
      <c r="D5" s="42"/>
      <c r="E5" s="42"/>
      <c r="F5" s="43"/>
    </row>
    <row r="6" spans="1:6" ht="30" customHeight="1">
      <c r="A6" s="28" t="s">
        <v>12</v>
      </c>
      <c r="B6" s="50">
        <v>375</v>
      </c>
      <c r="C6" s="50">
        <v>680</v>
      </c>
      <c r="D6" s="50">
        <v>680</v>
      </c>
      <c r="E6" s="50">
        <v>680</v>
      </c>
      <c r="F6" s="51">
        <f>SUM(B6:E6)</f>
        <v>2415</v>
      </c>
    </row>
    <row r="7" spans="1:6" ht="30" customHeight="1">
      <c r="A7" s="6" t="s">
        <v>13</v>
      </c>
      <c r="B7" s="42"/>
      <c r="C7" s="42"/>
      <c r="D7" s="42"/>
      <c r="E7" s="42"/>
      <c r="F7" s="43">
        <f>SUM(B7:E7)</f>
        <v>0</v>
      </c>
    </row>
    <row r="8" spans="1:6" ht="30" customHeight="1">
      <c r="A8" s="28" t="s">
        <v>14</v>
      </c>
      <c r="B8" s="50"/>
      <c r="C8" s="50"/>
      <c r="D8" s="50"/>
      <c r="E8" s="50"/>
      <c r="F8" s="51">
        <f>SUM(B8:E8)</f>
        <v>0</v>
      </c>
    </row>
    <row r="9" spans="1:6" ht="30" customHeight="1">
      <c r="A9" s="6" t="s">
        <v>15</v>
      </c>
      <c r="B9" s="42"/>
      <c r="C9" s="42"/>
      <c r="D9" s="42"/>
      <c r="E9" s="42"/>
      <c r="F9" s="43">
        <f>SUM(B9:E9)</f>
        <v>0</v>
      </c>
    </row>
    <row r="10" spans="1:6" ht="30" customHeight="1" thickBot="1">
      <c r="A10" s="7" t="s">
        <v>1</v>
      </c>
      <c r="B10" s="44">
        <f>SUM(B4:B9)</f>
        <v>1709.72</v>
      </c>
      <c r="C10" s="44">
        <f>SUM(C4:C9)</f>
        <v>680</v>
      </c>
      <c r="D10" s="44">
        <f>SUM(D4:D9)</f>
        <v>680</v>
      </c>
      <c r="E10" s="44">
        <f>SUM(E4:E9)</f>
        <v>680</v>
      </c>
      <c r="F10" s="45">
        <f>SUM(B10:E10)</f>
        <v>3749.7200000000003</v>
      </c>
    </row>
    <row r="12" spans="1:6" ht="13.5">
      <c r="A12" s="17" t="s">
        <v>24</v>
      </c>
      <c r="E12" s="32" t="s">
        <v>20</v>
      </c>
      <c r="F12" s="33">
        <v>49882</v>
      </c>
    </row>
  </sheetData>
  <mergeCells count="3">
    <mergeCell ref="A2:C2"/>
    <mergeCell ref="D2:F2"/>
    <mergeCell ref="A1:F1"/>
  </mergeCells>
  <printOptions/>
  <pageMargins left="0.7" right="0.7" top="0.75" bottom="0.75" header="0.3" footer="0.3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D15" sqref="D15"/>
    </sheetView>
  </sheetViews>
  <sheetFormatPr defaultColWidth="8.8515625" defaultRowHeight="15"/>
  <cols>
    <col min="1" max="1" width="39.140625" style="17" customWidth="1"/>
    <col min="2" max="6" width="15.7109375" style="17" customWidth="1"/>
    <col min="7" max="16384" width="8.8515625" style="17" customWidth="1"/>
  </cols>
  <sheetData>
    <row r="1" spans="1:6" ht="15" customHeight="1">
      <c r="A1" s="68" t="s">
        <v>8</v>
      </c>
      <c r="B1" s="68"/>
      <c r="C1" s="68"/>
      <c r="D1" s="68"/>
      <c r="E1" s="68"/>
      <c r="F1" s="69"/>
    </row>
    <row r="2" spans="1:6" ht="15" customHeight="1" thickBot="1">
      <c r="A2" s="66" t="s">
        <v>23</v>
      </c>
      <c r="B2" s="67"/>
      <c r="C2" s="67"/>
      <c r="D2" s="70" t="str">
        <f>Instructions!E6</f>
        <v>Marlington Local Schools</v>
      </c>
      <c r="E2" s="70"/>
      <c r="F2" s="71"/>
    </row>
    <row r="3" spans="1:6" ht="22.5" customHeight="1" thickBot="1">
      <c r="A3" s="9" t="s">
        <v>0</v>
      </c>
      <c r="B3" s="19" t="s">
        <v>2</v>
      </c>
      <c r="C3" s="11" t="s">
        <v>3</v>
      </c>
      <c r="D3" s="11" t="s">
        <v>4</v>
      </c>
      <c r="E3" s="11" t="s">
        <v>5</v>
      </c>
      <c r="F3" s="20" t="s">
        <v>6</v>
      </c>
    </row>
    <row r="4" spans="1:6" ht="30" customHeight="1">
      <c r="A4" s="8" t="s">
        <v>10</v>
      </c>
      <c r="B4" s="29"/>
      <c r="C4" s="29"/>
      <c r="D4" s="29"/>
      <c r="E4" s="29"/>
      <c r="F4" s="14">
        <f>SUM(B4:E4)</f>
        <v>0</v>
      </c>
    </row>
    <row r="5" spans="1:6" ht="30" customHeight="1">
      <c r="A5" s="6" t="s">
        <v>16</v>
      </c>
      <c r="B5" s="23"/>
      <c r="C5" s="23"/>
      <c r="D5" s="23"/>
      <c r="E5" s="23"/>
      <c r="F5" s="13">
        <f aca="true" t="shared" si="0" ref="F5:F10">SUM(B5:E5)</f>
        <v>0</v>
      </c>
    </row>
    <row r="6" spans="1:6" ht="30" customHeight="1">
      <c r="A6" s="5" t="s">
        <v>12</v>
      </c>
      <c r="B6" s="29"/>
      <c r="C6" s="29"/>
      <c r="D6" s="29"/>
      <c r="E6" s="29"/>
      <c r="F6" s="14">
        <f t="shared" si="0"/>
        <v>0</v>
      </c>
    </row>
    <row r="7" spans="1:6" ht="30" customHeight="1">
      <c r="A7" s="6" t="s">
        <v>13</v>
      </c>
      <c r="B7" s="23"/>
      <c r="C7" s="23"/>
      <c r="D7" s="23"/>
      <c r="E7" s="23"/>
      <c r="F7" s="13">
        <f t="shared" si="0"/>
        <v>0</v>
      </c>
    </row>
    <row r="8" spans="1:6" ht="30" customHeight="1">
      <c r="A8" s="5" t="s">
        <v>14</v>
      </c>
      <c r="B8" s="29"/>
      <c r="C8" s="29"/>
      <c r="D8" s="29"/>
      <c r="E8" s="29"/>
      <c r="F8" s="14">
        <f t="shared" si="0"/>
        <v>0</v>
      </c>
    </row>
    <row r="9" spans="1:6" ht="30" customHeight="1">
      <c r="A9" s="6" t="s">
        <v>15</v>
      </c>
      <c r="B9" s="23"/>
      <c r="C9" s="23"/>
      <c r="D9" s="23"/>
      <c r="E9" s="23"/>
      <c r="F9" s="13">
        <f t="shared" si="0"/>
        <v>0</v>
      </c>
    </row>
    <row r="10" spans="1:6" ht="30" customHeight="1" thickBot="1">
      <c r="A10" s="7" t="s">
        <v>1</v>
      </c>
      <c r="B10" s="18">
        <f>SUM(B4:B9)</f>
        <v>0</v>
      </c>
      <c r="C10" s="15">
        <f>SUM(C4:C9)</f>
        <v>0</v>
      </c>
      <c r="D10" s="15">
        <f>SUM(D4:D9)</f>
        <v>0</v>
      </c>
      <c r="E10" s="15">
        <f>SUM(E4:E9)</f>
        <v>0</v>
      </c>
      <c r="F10" s="16">
        <f t="shared" si="0"/>
        <v>0</v>
      </c>
    </row>
    <row r="12" spans="1:6" ht="13.5">
      <c r="A12" t="s">
        <v>24</v>
      </c>
      <c r="E12" s="32" t="s">
        <v>20</v>
      </c>
      <c r="F12" s="33">
        <f>Instructions!E4</f>
        <v>49882</v>
      </c>
    </row>
  </sheetData>
  <mergeCells count="3">
    <mergeCell ref="A2:C2"/>
    <mergeCell ref="D2:F2"/>
    <mergeCell ref="A1:F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A2" sqref="A1:F2"/>
    </sheetView>
  </sheetViews>
  <sheetFormatPr defaultColWidth="8.8515625" defaultRowHeight="15"/>
  <cols>
    <col min="1" max="1" width="30.140625" style="1" customWidth="1"/>
    <col min="2" max="6" width="15.7109375" style="1" customWidth="1"/>
    <col min="7" max="7" width="5.28125" style="1" customWidth="1"/>
    <col min="8" max="8" width="9.28125" style="1" hidden="1" customWidth="1"/>
    <col min="9" max="16384" width="8.8515625" style="1" customWidth="1"/>
  </cols>
  <sheetData>
    <row r="1" spans="1:6" ht="13.5">
      <c r="A1" s="72" t="s">
        <v>7</v>
      </c>
      <c r="B1" s="73"/>
      <c r="C1" s="73"/>
      <c r="D1" s="73"/>
      <c r="E1" s="73"/>
      <c r="F1" s="74"/>
    </row>
    <row r="2" spans="1:6" ht="15" customHeight="1" thickBot="1">
      <c r="A2" s="75" t="str">
        <f>Instructions!E6</f>
        <v>Marlington Local Schools</v>
      </c>
      <c r="B2" s="76"/>
      <c r="C2" s="76"/>
      <c r="D2" s="76"/>
      <c r="E2" s="76"/>
      <c r="F2" s="77"/>
    </row>
    <row r="3" spans="1:8" ht="22.5" customHeight="1" thickBot="1">
      <c r="A3" s="9" t="s">
        <v>0</v>
      </c>
      <c r="B3" s="10" t="s">
        <v>2</v>
      </c>
      <c r="C3" s="11" t="s">
        <v>3</v>
      </c>
      <c r="D3" s="11" t="s">
        <v>4</v>
      </c>
      <c r="E3" s="11" t="s">
        <v>5</v>
      </c>
      <c r="F3" s="12" t="s">
        <v>6</v>
      </c>
      <c r="H3" s="4" t="s">
        <v>9</v>
      </c>
    </row>
    <row r="4" spans="1:8" ht="30" customHeight="1">
      <c r="A4" s="8" t="s">
        <v>10</v>
      </c>
      <c r="B4" s="52">
        <f>'B_Standards &amp; Assessments'!B4+'C_Using Data to Improve Instruc'!B4+'D_Great Teachers &amp; Leaders'!B4+'E_Turning Around the Lowest'!B4+'A_Transformation &amp; Communic'!B4</f>
        <v>14029.72</v>
      </c>
      <c r="C4" s="52">
        <v>19589.75</v>
      </c>
      <c r="D4" s="52">
        <v>25749.75</v>
      </c>
      <c r="E4" s="52">
        <v>15077.13</v>
      </c>
      <c r="F4" s="53">
        <f>SUM(B4:E4)</f>
        <v>74446.35</v>
      </c>
      <c r="H4" s="2" t="e">
        <f>'B_Standards &amp; Assessments'!F4+'C_Using Data to Improve Instruc'!F4+'D_Great Teachers &amp; Leaders'!F4+'E_Turning Around the Lowest'!F4+#REF!+#REF!</f>
        <v>#REF!</v>
      </c>
    </row>
    <row r="5" spans="1:8" ht="30" customHeight="1">
      <c r="A5" s="6" t="s">
        <v>11</v>
      </c>
      <c r="B5" s="54">
        <f>'B_Standards &amp; Assessments'!B5+'C_Using Data to Improve Instruc'!B5+'D_Great Teachers &amp; Leaders'!B5+'E_Turning Around the Lowest'!B5+'A_Transformation &amp; Communic'!B5</f>
        <v>2271</v>
      </c>
      <c r="C5" s="55">
        <v>3067.57</v>
      </c>
      <c r="D5" s="55">
        <v>3723.9</v>
      </c>
      <c r="E5" s="55">
        <v>2139.9</v>
      </c>
      <c r="F5" s="43">
        <f aca="true" t="shared" si="0" ref="F5:F10">SUM(B5:E5)</f>
        <v>11202.369999999999</v>
      </c>
      <c r="H5" s="2" t="e">
        <f>'B_Standards &amp; Assessments'!F5+'C_Using Data to Improve Instruc'!F5+'D_Great Teachers &amp; Leaders'!F5+'E_Turning Around the Lowest'!F5+#REF!+#REF!</f>
        <v>#REF!</v>
      </c>
    </row>
    <row r="6" spans="1:8" ht="30" customHeight="1">
      <c r="A6" s="5" t="s">
        <v>12</v>
      </c>
      <c r="B6" s="56">
        <v>12870</v>
      </c>
      <c r="C6" s="57">
        <v>14822</v>
      </c>
      <c r="D6" s="57">
        <v>14822</v>
      </c>
      <c r="E6" s="57">
        <v>9822</v>
      </c>
      <c r="F6" s="41">
        <f t="shared" si="0"/>
        <v>52336</v>
      </c>
      <c r="H6" s="2" t="e">
        <f>'B_Standards &amp; Assessments'!F6+'C_Using Data to Improve Instruc'!F6+'D_Great Teachers &amp; Leaders'!F6+'E_Turning Around the Lowest'!F6+#REF!+#REF!</f>
        <v>#REF!</v>
      </c>
    </row>
    <row r="7" spans="1:8" ht="30" customHeight="1">
      <c r="A7" s="6" t="s">
        <v>13</v>
      </c>
      <c r="B7" s="54">
        <f>'B_Standards &amp; Assessments'!B7+'C_Using Data to Improve Instruc'!B7+'D_Great Teachers &amp; Leaders'!B7+'E_Turning Around the Lowest'!B7+'A_Transformation &amp; Communic'!B7</f>
        <v>1339.28</v>
      </c>
      <c r="C7" s="55">
        <v>1146</v>
      </c>
      <c r="D7" s="55">
        <v>1674</v>
      </c>
      <c r="E7" s="55">
        <v>810</v>
      </c>
      <c r="F7" s="43">
        <f t="shared" si="0"/>
        <v>4969.28</v>
      </c>
      <c r="H7" s="2" t="e">
        <f>'B_Standards &amp; Assessments'!F7+'C_Using Data to Improve Instruc'!F7+'D_Great Teachers &amp; Leaders'!F7+'E_Turning Around the Lowest'!F7+#REF!+#REF!</f>
        <v>#REF!</v>
      </c>
    </row>
    <row r="8" spans="1:8" ht="30" customHeight="1">
      <c r="A8" s="5" t="s">
        <v>14</v>
      </c>
      <c r="B8" s="56">
        <v>18430</v>
      </c>
      <c r="C8" s="57">
        <v>7090</v>
      </c>
      <c r="D8" s="57">
        <f>'B_Standards &amp; Assessments'!D8+'C_Using Data to Improve Instruc'!D8+'D_Great Teachers &amp; Leaders'!D8+'E_Turning Around the Lowest'!D8+'A_Transformation &amp; Communic'!D8</f>
        <v>7090</v>
      </c>
      <c r="E8" s="57">
        <f>'B_Standards &amp; Assessments'!E8+'C_Using Data to Improve Instruc'!E8+'D_Great Teachers &amp; Leaders'!E8+'E_Turning Around the Lowest'!E8+'A_Transformation &amp; Communic'!E8</f>
        <v>0</v>
      </c>
      <c r="F8" s="41">
        <f>SUM(B8:E8)</f>
        <v>32610</v>
      </c>
      <c r="H8" s="2" t="e">
        <f>'B_Standards &amp; Assessments'!F8+'C_Using Data to Improve Instruc'!F8+'D_Great Teachers &amp; Leaders'!F8+'E_Turning Around the Lowest'!F8+#REF!+#REF!</f>
        <v>#REF!</v>
      </c>
    </row>
    <row r="9" spans="1:8" ht="30" customHeight="1">
      <c r="A9" s="6" t="s">
        <v>15</v>
      </c>
      <c r="B9" s="54">
        <f>'B_Standards &amp; Assessments'!B9+'C_Using Data to Improve Instruc'!B9+'D_Great Teachers &amp; Leaders'!B9+'E_Turning Around the Lowest'!B9+'A_Transformation &amp; Communic'!B9</f>
        <v>0</v>
      </c>
      <c r="C9" s="55">
        <f>'B_Standards &amp; Assessments'!C9+'C_Using Data to Improve Instruc'!C9+'D_Great Teachers &amp; Leaders'!C9+'E_Turning Around the Lowest'!C9+'A_Transformation &amp; Communic'!C9</f>
        <v>0</v>
      </c>
      <c r="D9" s="55">
        <f>'B_Standards &amp; Assessments'!D9+'C_Using Data to Improve Instruc'!D9+'D_Great Teachers &amp; Leaders'!D9+'E_Turning Around the Lowest'!D9+'A_Transformation &amp; Communic'!D9</f>
        <v>0</v>
      </c>
      <c r="E9" s="55">
        <f>'B_Standards &amp; Assessments'!E9+'C_Using Data to Improve Instruc'!E9+'D_Great Teachers &amp; Leaders'!E9+'E_Turning Around the Lowest'!E9+'A_Transformation &amp; Communic'!E9</f>
        <v>0</v>
      </c>
      <c r="F9" s="43">
        <f t="shared" si="0"/>
        <v>0</v>
      </c>
      <c r="H9" s="2" t="e">
        <f>'B_Standards &amp; Assessments'!F9+'C_Using Data to Improve Instruc'!F9+'D_Great Teachers &amp; Leaders'!F9+'E_Turning Around the Lowest'!F9+#REF!+#REF!</f>
        <v>#REF!</v>
      </c>
    </row>
    <row r="10" spans="1:8" ht="30" customHeight="1" thickBot="1">
      <c r="A10" s="7" t="s">
        <v>1</v>
      </c>
      <c r="B10" s="58">
        <f>SUM(B4:B9)</f>
        <v>48940</v>
      </c>
      <c r="C10" s="59">
        <f>SUM(C4:C9)</f>
        <v>45715.32</v>
      </c>
      <c r="D10" s="59">
        <f>SUM(D4:D9)</f>
        <v>53059.65</v>
      </c>
      <c r="E10" s="59">
        <f>SUM(E4:E9)</f>
        <v>27849.03</v>
      </c>
      <c r="F10" s="45">
        <f t="shared" si="0"/>
        <v>175564</v>
      </c>
      <c r="H10" s="2" t="e">
        <f>'B_Standards &amp; Assessments'!F10+'C_Using Data to Improve Instruc'!F10+'D_Great Teachers &amp; Leaders'!F10+'E_Turning Around the Lowest'!F10+#REF!+#REF!</f>
        <v>#REF!</v>
      </c>
    </row>
    <row r="11" spans="5:6" ht="13.5">
      <c r="E11" s="60"/>
      <c r="F11" s="61"/>
    </row>
    <row r="12" spans="1:6" ht="13.5">
      <c r="A12" s="21"/>
      <c r="B12" s="21"/>
      <c r="C12" s="3"/>
      <c r="D12" s="3"/>
      <c r="E12" s="62" t="s">
        <v>20</v>
      </c>
      <c r="F12" s="63">
        <v>49882</v>
      </c>
    </row>
    <row r="13" spans="1:6" ht="13.5">
      <c r="A13" s="21" t="s">
        <v>17</v>
      </c>
      <c r="B13" s="21"/>
      <c r="C13" s="21"/>
      <c r="D13" s="21"/>
      <c r="E13" s="21"/>
      <c r="F13" s="3"/>
    </row>
    <row r="14" spans="1:6" ht="13.5">
      <c r="A14" s="21" t="s">
        <v>28</v>
      </c>
      <c r="B14" s="21"/>
      <c r="C14" s="21"/>
      <c r="D14" s="21"/>
      <c r="E14" s="21"/>
      <c r="F14" s="3"/>
    </row>
    <row r="18" ht="13.5">
      <c r="D18" s="35"/>
    </row>
  </sheetData>
  <mergeCells count="2">
    <mergeCell ref="A1:F1"/>
    <mergeCell ref="A2:F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efalcon</dc:creator>
  <cp:keywords/>
  <dc:description/>
  <cp:lastModifiedBy>Network Administrator</cp:lastModifiedBy>
  <cp:lastPrinted>2011-06-03T15:58:58Z</cp:lastPrinted>
  <dcterms:created xsi:type="dcterms:W3CDTF">2010-05-07T13:32:46Z</dcterms:created>
  <dcterms:modified xsi:type="dcterms:W3CDTF">2011-06-14T00:59:13Z</dcterms:modified>
  <cp:category/>
  <cp:version/>
  <cp:contentType/>
  <cp:contentStatus/>
</cp:coreProperties>
</file>